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eclark/Downloads/Deficiency – Holy Family ƒ/Financials ƒ/"/>
    </mc:Choice>
  </mc:AlternateContent>
  <xr:revisionPtr revIDLastSave="0" documentId="13_ncr:1_{820B7870-20E2-E04A-861C-2DDD6E9E67BA}" xr6:coauthVersionLast="47" xr6:coauthVersionMax="47" xr10:uidLastSave="{00000000-0000-0000-0000-000000000000}"/>
  <bookViews>
    <workbookView xWindow="1020" yWindow="500" windowWidth="47700" windowHeight="26860" xr2:uid="{DAC8CC1E-A2FA-EE42-A653-EA63C1237A42}"/>
  </bookViews>
  <sheets>
    <sheet name="Oratory financials (edited)" sheetId="1" r:id="rId1"/>
    <sheet name="Holy Family financials (edited)" sheetId="2" r:id="rId2"/>
  </sheets>
  <definedNames>
    <definedName name="_xlnm.Print_Area" localSheetId="0">'Oratory financials (edited)'!$A$1:$E$37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7" i="1"/>
  <c r="C29" i="1"/>
  <c r="C30" i="1"/>
  <c r="C31" i="1"/>
  <c r="C32" i="1"/>
  <c r="C33" i="1"/>
  <c r="C25" i="1"/>
  <c r="B39" i="1"/>
  <c r="C39" i="1"/>
  <c r="C34" i="1"/>
  <c r="C22" i="1"/>
  <c r="C11" i="1"/>
  <c r="D39" i="1"/>
  <c r="E39" i="1"/>
</calcChain>
</file>

<file path=xl/sharedStrings.xml><?xml version="1.0" encoding="utf-8"?>
<sst xmlns="http://schemas.openxmlformats.org/spreadsheetml/2006/main" count="118" uniqueCount="105">
  <si>
    <t>Revenues</t>
  </si>
  <si>
    <t>Total revenue from sale of goods and services</t>
  </si>
  <si>
    <t>Expenditures</t>
  </si>
  <si>
    <t>Total expenditure on all compensation</t>
  </si>
  <si>
    <t>Assets</t>
  </si>
  <si>
    <t>Cash, bank accounts, and short-term investments</t>
  </si>
  <si>
    <t>Amounts receivable from all others</t>
  </si>
  <si>
    <t>Long-term investments</t>
  </si>
  <si>
    <t>Land and buildings in Canada</t>
  </si>
  <si>
    <t>Other capital assets in Canada</t>
  </si>
  <si>
    <t>Other assets</t>
  </si>
  <si>
    <t>Total amount received from other registered charities</t>
  </si>
  <si>
    <t>Total interest and investment income received or earned</t>
  </si>
  <si>
    <t>Gross income received from rental of land and/or buildings</t>
  </si>
  <si>
    <t>Advertising and promotion</t>
  </si>
  <si>
    <t>Travel and vehicle expenses</t>
  </si>
  <si>
    <t>Interest and bank charges</t>
  </si>
  <si>
    <t>Occupancy costs</t>
  </si>
  <si>
    <t>Professional and consulting fees</t>
  </si>
  <si>
    <t>Amortization of capitalized assets</t>
  </si>
  <si>
    <t>(b) Total expenditures on management and administration</t>
  </si>
  <si>
    <t>(c) Total expenditures on fundraising</t>
  </si>
  <si>
    <t>Accumulated amortization of capital assets</t>
  </si>
  <si>
    <t>Total eligible amount of all gifts (receipted)</t>
  </si>
  <si>
    <t>Office supplies and expenses</t>
  </si>
  <si>
    <t>—</t>
  </si>
  <si>
    <r>
      <rPr>
        <b/>
        <sz val="22"/>
        <color theme="1"/>
        <rFont val="Sitka Heading"/>
      </rPr>
      <t>Oratory financials</t>
    </r>
    <r>
      <rPr>
        <sz val="22"/>
        <color theme="1"/>
        <rFont val="Sitka Heading"/>
      </rPr>
      <t>, 2022 &amp; 2021 (vs. 2018)</t>
    </r>
  </si>
  <si>
    <r>
      <t>Y20</t>
    </r>
    <r>
      <rPr>
        <b/>
        <i/>
        <sz val="16"/>
        <color theme="1"/>
        <rFont val="Sitka Heading"/>
      </rPr>
      <t>22</t>
    </r>
  </si>
  <si>
    <r>
      <t>Y20</t>
    </r>
    <r>
      <rPr>
        <b/>
        <i/>
        <sz val="16"/>
        <color theme="1"/>
        <rFont val="Sitka Heading"/>
      </rPr>
      <t>21</t>
    </r>
  </si>
  <si>
    <r>
      <t>Y20</t>
    </r>
    <r>
      <rPr>
        <b/>
        <i/>
        <sz val="16"/>
        <color theme="1"/>
        <rFont val="Sitka Heading"/>
      </rPr>
      <t>18</t>
    </r>
  </si>
  <si>
    <r>
      <t xml:space="preserve">Total </t>
    </r>
    <r>
      <rPr>
        <b/>
        <i/>
        <sz val="15"/>
        <rFont val="Sitka Text"/>
      </rPr>
      <t>assets</t>
    </r>
  </si>
  <si>
    <r>
      <t xml:space="preserve">Total </t>
    </r>
    <r>
      <rPr>
        <b/>
        <i/>
        <sz val="15"/>
        <rFont val="Sitka Text"/>
      </rPr>
      <t>liabilities</t>
    </r>
  </si>
  <si>
    <r>
      <t xml:space="preserve">Total </t>
    </r>
    <r>
      <rPr>
        <b/>
        <i/>
        <sz val="15"/>
        <rFont val="Sitka Text"/>
      </rPr>
      <t>revenue</t>
    </r>
  </si>
  <si>
    <r>
      <t xml:space="preserve">Total </t>
    </r>
    <r>
      <rPr>
        <b/>
        <i/>
        <sz val="15"/>
        <rFont val="Sitka Text"/>
      </rPr>
      <t>expenditures</t>
    </r>
  </si>
  <si>
    <r>
      <t xml:space="preserve">Imputed </t>
    </r>
    <r>
      <rPr>
        <b/>
        <i/>
        <sz val="14"/>
        <color theme="1"/>
        <rFont val="Sitka Text"/>
      </rPr>
      <t>retained earnings</t>
    </r>
  </si>
  <si>
    <t>Comprising: (a) Total expenditures on charitable activities</t>
  </si>
  <si>
    <t>Total unreceipted gifts</t>
  </si>
  <si>
    <t>All other expenditures not included above</t>
  </si>
  <si>
    <t>Offertory</t>
  </si>
  <si>
    <t>Clergy Salaries (Includes Pension &amp; Health)</t>
  </si>
  <si>
    <t>Other Parish Collections (All Souls &amp; January 1st)</t>
  </si>
  <si>
    <t>All Other Salaries &amp; Benefits</t>
  </si>
  <si>
    <t>Easter and Christmas</t>
  </si>
  <si>
    <t>Office Supplies &amp; Services</t>
  </si>
  <si>
    <t>Baptisms/ Funerals/ Marriages</t>
  </si>
  <si>
    <t>Insurance &amp; Utilities</t>
  </si>
  <si>
    <t>Initial Offering Envelope Donations</t>
  </si>
  <si>
    <t>Property Maintenance &amp; Equipment Repairs</t>
  </si>
  <si>
    <t>Hall Revenues (Events, Rental)</t>
  </si>
  <si>
    <t>Liturgical, Mass Expenses</t>
  </si>
  <si>
    <t>Sacramental Preparation Receipts</t>
  </si>
  <si>
    <t>Sacramental Preparation Payments</t>
  </si>
  <si>
    <t>Unspecified Donations (One-Time)</t>
  </si>
  <si>
    <t>Hall Expenses</t>
  </si>
  <si>
    <t>Other Donations</t>
  </si>
  <si>
    <t>Rectory (Taxes, Utilities, Renovations)</t>
  </si>
  <si>
    <t>Other Church Expenses</t>
  </si>
  <si>
    <t>Total</t>
  </si>
  <si>
    <t>Sundry Receipts</t>
  </si>
  <si>
    <t>Sundry Payments</t>
  </si>
  <si>
    <t>Interest Payments on Loans</t>
  </si>
  <si>
    <t>GST &amp; PST Expense</t>
  </si>
  <si>
    <t>Building Fund Donations (Domus Mea)</t>
  </si>
  <si>
    <t>Archdiocesan Contribution (Cathedraticum)</t>
  </si>
  <si>
    <t>Charity I Outreach Receipts</t>
  </si>
  <si>
    <t>Furnishings/Equipment</t>
  </si>
  <si>
    <t>Bank Interest (on current account)</t>
  </si>
  <si>
    <t>Faith Formation Payments (Formed Subscription)</t>
  </si>
  <si>
    <t>Votive Candles Receipts</t>
  </si>
  <si>
    <t>Other Sundry Receipts</t>
  </si>
  <si>
    <t>Votive Candles Expense</t>
  </si>
  <si>
    <t>Other Sundry Payments</t>
  </si>
  <si>
    <t>Total Revenue</t>
  </si>
  <si>
    <t>$  557,583</t>
  </si>
  <si>
    <t>Special Diocesan Collections</t>
  </si>
  <si>
    <t>Sharelife</t>
  </si>
  <si>
    <t>Holyland</t>
  </si>
  <si>
    <t>Catholic Missions &amp; S.F.M.</t>
  </si>
  <si>
    <t>World Mission Sunday</t>
  </si>
  <si>
    <t>Humanitarian Relief</t>
  </si>
  <si>
    <t>Humanitarian  Relief</t>
  </si>
  <si>
    <t>Marygrove Camp</t>
  </si>
  <si>
    <t>Other Special Diocesan Collections</t>
  </si>
  <si>
    <t>   Account Summaries                                                                       </t>
  </si>
  <si>
    <t>Current Account (beginning balance)</t>
  </si>
  <si>
    <t>On account at the Chancery Jan.1, 2022</t>
  </si>
  <si>
    <t>Total Current Account (end of year)</t>
  </si>
  <si>
    <t>On account at Chancery Dec.31, 2022</t>
  </si>
  <si>
    <t>Parish Loan balance at start of year</t>
  </si>
  <si>
    <t>Change in All Bank Balances in 2022</t>
  </si>
  <si>
    <t>Principal payment from parish bank account</t>
  </si>
  <si>
    <t>Reduction in Parish Loan</t>
  </si>
  <si>
    <t>Parish Loan (end of year)</t>
  </si>
  <si>
    <t>Total change in Parish Financial Position</t>
  </si>
  <si>
    <t>Rebate – HST</t>
  </si>
  <si>
    <t>Rebate – Other (CEWS - wage subsidy)</t>
  </si>
  <si>
    <t>Needs of Canadian Church (Bishops’ Coll)</t>
  </si>
  <si>
    <t>Shepherds’ Trust</t>
  </si>
  <si>
    <t>Pope’s Pastoral Works</t>
  </si>
  <si>
    <t>Total ExEense and Special Collections</t>
  </si>
  <si>
    <t>Total Expense</t>
  </si>
  <si>
    <t>Charity/Outreach Payments</t>
  </si>
  <si>
    <t>Total Revenue and Special Collections</t>
  </si>
  <si>
    <t>Church Revenues</t>
  </si>
  <si>
    <t>Church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</si>
</sst>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27" x14ac:knownFonts="1">
    <font>
      <sz val="12"/>
      <color theme="1"/>
      <name val="Calibri"/>
      <family val="2"/>
      <scheme val="minor"/>
    </font>
    <font>
      <sz val="14"/>
      <color rgb="FF000000"/>
      <name val="Sitka Text"/>
    </font>
    <font>
      <sz val="14"/>
      <name val="Sitka Text"/>
    </font>
    <font>
      <sz val="12"/>
      <color theme="1"/>
      <name val="Sitka Text"/>
    </font>
    <font>
      <sz val="14"/>
      <color theme="1"/>
      <name val="Sitka Text"/>
    </font>
    <font>
      <b/>
      <sz val="14"/>
      <color theme="1"/>
      <name val="Sitka Text"/>
    </font>
    <font>
      <sz val="13"/>
      <color rgb="FF000000"/>
      <name val="Sitka Text"/>
    </font>
    <font>
      <sz val="13"/>
      <color theme="1"/>
      <name val="Sitka Text"/>
    </font>
    <font>
      <sz val="12"/>
      <name val="Sitka Text"/>
    </font>
    <font>
      <sz val="16"/>
      <color theme="1"/>
      <name val="Sitka Text"/>
    </font>
    <font>
      <sz val="16"/>
      <color rgb="FF000000"/>
      <name val="Sitka Text"/>
    </font>
    <font>
      <sz val="16"/>
      <color theme="1"/>
      <name val="Calibri"/>
      <family val="2"/>
      <scheme val="minor"/>
    </font>
    <font>
      <i/>
      <sz val="12"/>
      <color theme="1" tint="0.249977111117893"/>
      <name val="Sitka Text"/>
    </font>
    <font>
      <sz val="22"/>
      <color theme="1"/>
      <name val="Sitka Heading"/>
    </font>
    <font>
      <b/>
      <sz val="22"/>
      <color theme="1"/>
      <name val="Sitka Heading"/>
    </font>
    <font>
      <i/>
      <sz val="16"/>
      <color theme="1"/>
      <name val="Sitka Heading"/>
    </font>
    <font>
      <b/>
      <i/>
      <sz val="16"/>
      <color theme="1"/>
      <name val="Sitka Heading"/>
    </font>
    <font>
      <b/>
      <sz val="16"/>
      <color theme="1" tint="0.34998626667073579"/>
      <name val="Sitka Text"/>
    </font>
    <font>
      <i/>
      <sz val="15"/>
      <name val="Sitka Text"/>
    </font>
    <font>
      <b/>
      <i/>
      <sz val="15"/>
      <name val="Sitka Text"/>
    </font>
    <font>
      <b/>
      <sz val="15"/>
      <color theme="1"/>
      <name val="Sitka Text"/>
    </font>
    <font>
      <b/>
      <sz val="15"/>
      <color rgb="FF000000"/>
      <name val="Sitka Text"/>
    </font>
    <font>
      <b/>
      <i/>
      <sz val="14"/>
      <color theme="1"/>
      <name val="Sitka Text"/>
    </font>
    <font>
      <sz val="12"/>
      <color theme="1"/>
      <name val="Calibri"/>
      <family val="2"/>
      <scheme val="minor"/>
    </font>
    <font>
      <b/>
      <sz val="16"/>
      <color theme="1"/>
      <name val="Sitka Text"/>
    </font>
    <font>
      <b/>
      <i/>
      <sz val="20"/>
      <color theme="1"/>
      <name val="Sitka Text"/>
    </font>
    <font>
      <i/>
      <sz val="16"/>
      <color theme="1"/>
      <name val="Sitka Tex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auto="1"/>
      </bottom>
      <diagonal/>
    </border>
    <border>
      <left style="hair">
        <color theme="9"/>
      </left>
      <right/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0" applyFont="1"/>
    <xf numFmtId="0" fontId="11" fillId="0" borderId="0" xfId="0" applyFont="1"/>
    <xf numFmtId="0" fontId="13" fillId="0" borderId="0" xfId="0" applyFont="1"/>
    <xf numFmtId="0" fontId="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5" fontId="20" fillId="0" borderId="0" xfId="0" applyNumberFormat="1" applyFont="1" applyAlignment="1">
      <alignment horizontal="right" vertical="center"/>
    </xf>
    <xf numFmtId="5" fontId="21" fillId="0" borderId="4" xfId="0" applyNumberFormat="1" applyFont="1" applyBorder="1" applyAlignment="1">
      <alignment horizontal="right" vertical="center"/>
    </xf>
    <xf numFmtId="5" fontId="21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5" fontId="3" fillId="0" borderId="0" xfId="0" applyNumberFormat="1" applyFont="1" applyAlignment="1">
      <alignment horizontal="left" vertical="center"/>
    </xf>
    <xf numFmtId="5" fontId="5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5" fontId="6" fillId="0" borderId="0" xfId="0" applyNumberFormat="1" applyFont="1" applyAlignment="1">
      <alignment horizontal="right" vertical="center" shrinkToFit="1"/>
    </xf>
    <xf numFmtId="3" fontId="7" fillId="0" borderId="0" xfId="0" applyNumberFormat="1" applyFont="1" applyAlignment="1">
      <alignment vertical="center"/>
    </xf>
    <xf numFmtId="0" fontId="4" fillId="0" borderId="4" xfId="0" applyFont="1" applyBorder="1" applyAlignment="1">
      <alignment vertical="center"/>
    </xf>
    <xf numFmtId="3" fontId="6" fillId="0" borderId="0" xfId="0" applyNumberFormat="1" applyFont="1" applyAlignment="1">
      <alignment vertical="center" shrinkToFit="1"/>
    </xf>
    <xf numFmtId="37" fontId="6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5" fontId="7" fillId="0" borderId="0" xfId="0" applyNumberFormat="1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5" fontId="7" fillId="0" borderId="4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1" fillId="0" borderId="4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5" fillId="0" borderId="0" xfId="0" applyFont="1"/>
    <xf numFmtId="44" fontId="9" fillId="0" borderId="0" xfId="1" applyFont="1" applyAlignment="1">
      <alignment horizontal="right"/>
    </xf>
    <xf numFmtId="0" fontId="26" fillId="0" borderId="0" xfId="0" applyFont="1"/>
    <xf numFmtId="44" fontId="9" fillId="0" borderId="0" xfId="1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3D8A-AF83-B34D-9D34-D67255C01B1B}">
  <dimension ref="A1:R39"/>
  <sheetViews>
    <sheetView tabSelected="1" zoomScale="173" zoomScaleNormal="173" workbookViewId="0">
      <selection activeCell="A54" sqref="A54"/>
    </sheetView>
  </sheetViews>
  <sheetFormatPr baseColWidth="10" defaultRowHeight="18" x14ac:dyDescent="0.25"/>
  <cols>
    <col min="1" max="1" width="69.5" style="3" bestFit="1" customWidth="1"/>
    <col min="2" max="2" width="18.1640625" style="3" bestFit="1" customWidth="1"/>
    <col min="3" max="3" width="13.33203125" style="3" bestFit="1" customWidth="1"/>
    <col min="4" max="4" width="18.6640625" style="3" bestFit="1" customWidth="1"/>
    <col min="5" max="5" width="17.83203125" style="3" customWidth="1"/>
    <col min="6" max="7" width="10.83203125" style="3"/>
    <col min="8" max="8" width="18.5" style="3" bestFit="1" customWidth="1"/>
    <col min="9" max="9" width="10.83203125" style="3"/>
  </cols>
  <sheetData>
    <row r="1" spans="1:18" ht="29" x14ac:dyDescent="0.4">
      <c r="A1" s="5" t="s">
        <v>26</v>
      </c>
    </row>
    <row r="2" spans="1:18" ht="12" customHeight="1" x14ac:dyDescent="0.25"/>
    <row r="3" spans="1:18" s="12" customFormat="1" ht="21" customHeight="1" x14ac:dyDescent="0.2">
      <c r="A3" s="20" t="s">
        <v>4</v>
      </c>
      <c r="B3" s="55" t="s">
        <v>27</v>
      </c>
      <c r="C3" s="56"/>
      <c r="D3" s="21" t="s">
        <v>28</v>
      </c>
      <c r="E3" s="22" t="s">
        <v>29</v>
      </c>
      <c r="F3" s="11"/>
      <c r="G3" s="11"/>
      <c r="H3" s="11"/>
      <c r="I3" s="11"/>
    </row>
    <row r="4" spans="1:18" s="12" customFormat="1" ht="21" customHeight="1" x14ac:dyDescent="0.2">
      <c r="A4" s="23" t="s">
        <v>5</v>
      </c>
      <c r="B4" s="24">
        <v>2764282</v>
      </c>
      <c r="C4" s="24"/>
      <c r="D4" s="25"/>
      <c r="E4" s="26"/>
      <c r="F4" s="11"/>
      <c r="G4" s="11"/>
      <c r="H4" s="11"/>
      <c r="I4" s="11"/>
    </row>
    <row r="5" spans="1:18" s="12" customFormat="1" ht="21" customHeight="1" x14ac:dyDescent="0.2">
      <c r="A5" s="23" t="s">
        <v>6</v>
      </c>
      <c r="B5" s="27">
        <v>383147</v>
      </c>
      <c r="C5" s="27"/>
      <c r="D5" s="25"/>
      <c r="E5" s="26"/>
      <c r="F5" s="11"/>
      <c r="G5" s="11"/>
      <c r="H5" s="11"/>
      <c r="I5" s="11"/>
    </row>
    <row r="6" spans="1:18" s="12" customFormat="1" ht="21" customHeight="1" x14ac:dyDescent="0.2">
      <c r="A6" s="23" t="s">
        <v>7</v>
      </c>
      <c r="B6" s="27">
        <v>175908</v>
      </c>
      <c r="C6" s="27"/>
      <c r="D6" s="25"/>
      <c r="E6" s="26"/>
      <c r="F6" s="11"/>
      <c r="G6" s="11"/>
      <c r="H6" s="11"/>
      <c r="I6" s="11"/>
    </row>
    <row r="7" spans="1:18" s="12" customFormat="1" ht="21" customHeight="1" x14ac:dyDescent="0.2">
      <c r="A7" s="23" t="s">
        <v>8</v>
      </c>
      <c r="B7" s="27">
        <v>11697835</v>
      </c>
      <c r="C7" s="27"/>
      <c r="D7" s="25"/>
      <c r="E7" s="26"/>
      <c r="F7" s="11"/>
      <c r="G7" s="11"/>
      <c r="H7" s="11"/>
      <c r="I7" s="11"/>
    </row>
    <row r="8" spans="1:18" s="12" customFormat="1" ht="21" customHeight="1" x14ac:dyDescent="0.2">
      <c r="A8" s="23" t="s">
        <v>9</v>
      </c>
      <c r="B8" s="27">
        <v>330261</v>
      </c>
      <c r="C8" s="27"/>
      <c r="D8" s="25"/>
      <c r="E8" s="26"/>
      <c r="F8" s="11"/>
      <c r="G8" s="11"/>
      <c r="H8" s="11"/>
      <c r="I8" s="11"/>
    </row>
    <row r="9" spans="1:18" s="12" customFormat="1" ht="21" customHeight="1" x14ac:dyDescent="0.2">
      <c r="A9" s="23" t="s">
        <v>22</v>
      </c>
      <c r="B9" s="28">
        <v>-3347765</v>
      </c>
      <c r="C9" s="28"/>
      <c r="D9" s="25"/>
      <c r="E9" s="26"/>
      <c r="F9" s="11"/>
      <c r="G9" s="11"/>
      <c r="H9" s="11"/>
      <c r="I9" s="11"/>
    </row>
    <row r="10" spans="1:18" s="12" customFormat="1" ht="21" customHeight="1" x14ac:dyDescent="0.2">
      <c r="A10" s="23" t="s">
        <v>10</v>
      </c>
      <c r="B10" s="27">
        <v>22030</v>
      </c>
      <c r="C10" s="27"/>
      <c r="D10" s="25"/>
      <c r="E10" s="26"/>
      <c r="F10" s="11"/>
      <c r="G10" s="11"/>
      <c r="H10" s="11"/>
      <c r="I10" s="11"/>
    </row>
    <row r="11" spans="1:18" s="10" customFormat="1" ht="21" customHeight="1" x14ac:dyDescent="0.2">
      <c r="A11" s="7" t="s">
        <v>30</v>
      </c>
      <c r="B11" s="13">
        <v>12025698</v>
      </c>
      <c r="C11" s="18">
        <f>B11-D11</f>
        <v>18750</v>
      </c>
      <c r="D11" s="15">
        <v>12006948</v>
      </c>
      <c r="E11" s="14">
        <v>7344036</v>
      </c>
      <c r="F11" s="29"/>
      <c r="G11" s="29"/>
      <c r="H11" s="29"/>
      <c r="I11" s="29"/>
      <c r="J11" s="30"/>
      <c r="K11" s="30"/>
      <c r="L11" s="31"/>
      <c r="N11" s="32"/>
      <c r="O11" s="32"/>
      <c r="P11" s="32"/>
      <c r="Q11" s="32"/>
      <c r="R11" s="33"/>
    </row>
    <row r="12" spans="1:18" s="12" customFormat="1" ht="11" customHeight="1" x14ac:dyDescent="0.2">
      <c r="A12" s="11"/>
      <c r="B12" s="16"/>
      <c r="C12" s="16"/>
      <c r="D12" s="16"/>
      <c r="E12" s="17"/>
      <c r="F12" s="11"/>
      <c r="G12" s="11"/>
      <c r="H12" s="11"/>
      <c r="I12" s="11"/>
    </row>
    <row r="13" spans="1:18" s="12" customFormat="1" ht="21" customHeight="1" x14ac:dyDescent="0.2">
      <c r="A13" s="7" t="s">
        <v>31</v>
      </c>
      <c r="B13" s="13">
        <v>138433</v>
      </c>
      <c r="C13" s="13"/>
      <c r="D13" s="15">
        <v>487093</v>
      </c>
      <c r="E13" s="14">
        <v>90107</v>
      </c>
      <c r="F13" s="34"/>
      <c r="G13" s="34"/>
      <c r="H13" s="34"/>
      <c r="I13" s="34"/>
      <c r="J13" s="35"/>
      <c r="K13" s="35"/>
      <c r="L13" s="36"/>
      <c r="M13" s="1"/>
      <c r="N13" s="1"/>
      <c r="O13" s="1"/>
      <c r="P13" s="1"/>
      <c r="Q13" s="1"/>
      <c r="R13" s="2"/>
    </row>
    <row r="14" spans="1:18" s="12" customFormat="1" ht="11" customHeight="1" x14ac:dyDescent="0.2">
      <c r="A14" s="11"/>
      <c r="B14" s="25"/>
      <c r="C14" s="25"/>
      <c r="D14" s="25"/>
      <c r="E14" s="26"/>
      <c r="F14" s="11"/>
      <c r="G14" s="11"/>
      <c r="H14" s="11"/>
      <c r="I14" s="11"/>
    </row>
    <row r="15" spans="1:18" s="12" customFormat="1" ht="21" customHeight="1" x14ac:dyDescent="0.2">
      <c r="A15" s="20" t="s">
        <v>0</v>
      </c>
      <c r="B15" s="25"/>
      <c r="C15" s="25"/>
      <c r="D15" s="25"/>
      <c r="E15" s="26"/>
      <c r="F15" s="11"/>
      <c r="G15" s="11"/>
      <c r="H15" s="11"/>
      <c r="I15" s="11"/>
    </row>
    <row r="16" spans="1:18" s="12" customFormat="1" ht="21" customHeight="1" x14ac:dyDescent="0.2">
      <c r="A16" s="23" t="s">
        <v>23</v>
      </c>
      <c r="B16" s="37">
        <v>624779</v>
      </c>
      <c r="C16" s="37"/>
      <c r="D16" s="37">
        <v>2064416</v>
      </c>
      <c r="E16" s="38"/>
      <c r="F16" s="34"/>
      <c r="G16" s="34"/>
      <c r="H16" s="34"/>
      <c r="I16" s="34"/>
      <c r="J16" s="1"/>
      <c r="K16" s="1"/>
      <c r="L16" s="2"/>
      <c r="N16" s="39"/>
      <c r="O16" s="39"/>
      <c r="P16" s="39"/>
      <c r="Q16" s="39"/>
      <c r="R16" s="40"/>
    </row>
    <row r="17" spans="1:18" s="12" customFormat="1" ht="21" customHeight="1" x14ac:dyDescent="0.2">
      <c r="A17" s="23" t="s">
        <v>11</v>
      </c>
      <c r="B17" s="41">
        <v>179624</v>
      </c>
      <c r="C17" s="41"/>
      <c r="D17" s="42">
        <v>206984</v>
      </c>
      <c r="E17" s="38"/>
      <c r="F17" s="34"/>
      <c r="G17" s="34"/>
      <c r="H17" s="34"/>
      <c r="I17" s="34"/>
      <c r="J17" s="1"/>
      <c r="K17" s="1"/>
      <c r="L17" s="2"/>
      <c r="N17" s="39"/>
      <c r="O17" s="39"/>
      <c r="P17" s="39"/>
      <c r="Q17" s="39"/>
      <c r="R17" s="40"/>
    </row>
    <row r="18" spans="1:18" s="12" customFormat="1" ht="21" customHeight="1" x14ac:dyDescent="0.2">
      <c r="A18" s="23" t="s">
        <v>36</v>
      </c>
      <c r="B18" s="41">
        <v>87306</v>
      </c>
      <c r="C18" s="41"/>
      <c r="D18" s="42">
        <v>54469</v>
      </c>
      <c r="E18" s="38"/>
      <c r="F18" s="34"/>
      <c r="G18" s="34"/>
      <c r="H18" s="34"/>
      <c r="I18" s="34"/>
      <c r="J18" s="1"/>
      <c r="K18" s="1"/>
      <c r="L18" s="2"/>
      <c r="N18" s="39"/>
      <c r="O18" s="39"/>
      <c r="P18" s="39"/>
      <c r="Q18" s="39"/>
      <c r="R18" s="40"/>
    </row>
    <row r="19" spans="1:18" s="12" customFormat="1" ht="21" customHeight="1" x14ac:dyDescent="0.2">
      <c r="A19" s="23" t="s">
        <v>12</v>
      </c>
      <c r="B19" s="41">
        <v>8112</v>
      </c>
      <c r="C19" s="41"/>
      <c r="D19" s="42">
        <v>190945</v>
      </c>
      <c r="E19" s="38"/>
      <c r="F19" s="34"/>
      <c r="G19" s="34"/>
      <c r="H19" s="34"/>
      <c r="I19" s="34"/>
      <c r="J19" s="1"/>
      <c r="K19" s="1"/>
      <c r="L19" s="2"/>
      <c r="N19" s="1"/>
      <c r="O19" s="1"/>
      <c r="P19" s="1"/>
      <c r="Q19" s="1"/>
      <c r="R19" s="2"/>
    </row>
    <row r="20" spans="1:18" s="12" customFormat="1" ht="21" customHeight="1" x14ac:dyDescent="0.2">
      <c r="A20" s="23" t="s">
        <v>13</v>
      </c>
      <c r="B20" s="41">
        <v>142030</v>
      </c>
      <c r="C20" s="41"/>
      <c r="D20" s="42">
        <v>102580</v>
      </c>
      <c r="E20" s="38"/>
      <c r="F20" s="34"/>
      <c r="G20" s="34"/>
      <c r="H20" s="34"/>
      <c r="I20" s="34"/>
      <c r="J20" s="1"/>
      <c r="K20" s="1"/>
      <c r="L20" s="2"/>
      <c r="N20" s="1"/>
      <c r="O20" s="1"/>
      <c r="P20" s="1"/>
      <c r="Q20" s="1"/>
      <c r="R20" s="2"/>
    </row>
    <row r="21" spans="1:18" s="12" customFormat="1" ht="21" customHeight="1" x14ac:dyDescent="0.2">
      <c r="A21" s="23" t="s">
        <v>1</v>
      </c>
      <c r="B21" s="41">
        <v>231065</v>
      </c>
      <c r="C21" s="41"/>
      <c r="D21" s="42">
        <v>212886</v>
      </c>
      <c r="E21" s="38"/>
      <c r="F21" s="34"/>
      <c r="G21" s="34"/>
      <c r="H21" s="34"/>
      <c r="I21" s="34"/>
      <c r="J21" s="1"/>
      <c r="K21" s="1"/>
      <c r="L21" s="2"/>
      <c r="N21" s="1"/>
      <c r="O21" s="1"/>
      <c r="P21" s="1"/>
      <c r="Q21" s="1"/>
      <c r="R21" s="2"/>
    </row>
    <row r="22" spans="1:18" s="10" customFormat="1" ht="21" customHeight="1" x14ac:dyDescent="0.2">
      <c r="A22" s="7" t="s">
        <v>32</v>
      </c>
      <c r="B22" s="13">
        <v>1272916</v>
      </c>
      <c r="C22" s="18">
        <f>B22-D22</f>
        <v>-1559364</v>
      </c>
      <c r="D22" s="15">
        <v>2832280</v>
      </c>
      <c r="E22" s="14">
        <v>1941878</v>
      </c>
      <c r="F22" s="29"/>
      <c r="G22" s="29"/>
      <c r="H22" s="29"/>
      <c r="I22" s="29"/>
      <c r="J22" s="30"/>
      <c r="K22" s="30"/>
      <c r="L22" s="31"/>
      <c r="N22" s="32"/>
      <c r="O22" s="32"/>
      <c r="P22" s="32"/>
      <c r="Q22" s="32"/>
      <c r="R22" s="33"/>
    </row>
    <row r="23" spans="1:18" s="12" customFormat="1" ht="11" customHeight="1" x14ac:dyDescent="0.2">
      <c r="A23" s="11"/>
      <c r="B23" s="25"/>
      <c r="C23" s="25"/>
      <c r="D23" s="25"/>
      <c r="E23" s="26"/>
      <c r="F23" s="11"/>
      <c r="G23" s="11"/>
      <c r="H23" s="11"/>
      <c r="I23" s="11"/>
    </row>
    <row r="24" spans="1:18" s="12" customFormat="1" ht="21" customHeight="1" x14ac:dyDescent="0.2">
      <c r="A24" s="43" t="s">
        <v>2</v>
      </c>
      <c r="B24" s="25"/>
      <c r="C24" s="25"/>
      <c r="D24" s="25"/>
      <c r="E24" s="26"/>
      <c r="F24" s="11"/>
      <c r="G24" s="11"/>
      <c r="H24" s="11"/>
      <c r="I24" s="11"/>
    </row>
    <row r="25" spans="1:18" s="12" customFormat="1" ht="21" customHeight="1" x14ac:dyDescent="0.2">
      <c r="A25" s="23" t="s">
        <v>14</v>
      </c>
      <c r="B25" s="37">
        <v>15407</v>
      </c>
      <c r="C25" s="18">
        <f>B25-D25</f>
        <v>-2203</v>
      </c>
      <c r="D25" s="37">
        <v>17610</v>
      </c>
      <c r="E25" s="44">
        <v>7910</v>
      </c>
      <c r="F25" s="34"/>
      <c r="G25" s="34"/>
      <c r="H25" s="34"/>
      <c r="I25" s="34"/>
      <c r="J25" s="1"/>
      <c r="K25" s="1"/>
      <c r="L25" s="2"/>
      <c r="N25" s="39"/>
      <c r="O25" s="39"/>
      <c r="P25" s="39"/>
      <c r="Q25" s="39"/>
      <c r="R25" s="40"/>
    </row>
    <row r="26" spans="1:18" s="12" customFormat="1" ht="21" customHeight="1" x14ac:dyDescent="0.2">
      <c r="A26" s="23" t="s">
        <v>15</v>
      </c>
      <c r="B26" s="41">
        <v>9196</v>
      </c>
      <c r="C26" s="18">
        <f t="shared" ref="C26:C33" si="0">B26-D26</f>
        <v>-249</v>
      </c>
      <c r="D26" s="41">
        <v>9445</v>
      </c>
      <c r="E26" s="45">
        <v>7989</v>
      </c>
      <c r="F26" s="34"/>
      <c r="G26" s="34"/>
      <c r="H26" s="34"/>
      <c r="I26" s="34"/>
      <c r="J26" s="1"/>
      <c r="K26" s="1"/>
      <c r="L26" s="2"/>
      <c r="N26" s="39"/>
      <c r="O26" s="39"/>
      <c r="P26" s="39"/>
      <c r="Q26" s="39"/>
      <c r="R26" s="40"/>
    </row>
    <row r="27" spans="1:18" s="12" customFormat="1" ht="21" customHeight="1" x14ac:dyDescent="0.2">
      <c r="A27" s="23" t="s">
        <v>16</v>
      </c>
      <c r="B27" s="41">
        <v>7176</v>
      </c>
      <c r="C27" s="18">
        <f t="shared" si="0"/>
        <v>2746</v>
      </c>
      <c r="D27" s="41">
        <v>4430</v>
      </c>
      <c r="E27" s="45">
        <v>2462</v>
      </c>
      <c r="F27" s="34"/>
      <c r="G27" s="34"/>
      <c r="H27" s="34"/>
      <c r="I27" s="34"/>
      <c r="J27" s="1"/>
      <c r="K27" s="1"/>
      <c r="L27" s="2"/>
      <c r="N27" s="39"/>
      <c r="O27" s="39"/>
      <c r="P27" s="39"/>
      <c r="Q27" s="39"/>
      <c r="R27" s="40"/>
    </row>
    <row r="28" spans="1:18" s="12" customFormat="1" ht="21" customHeight="1" x14ac:dyDescent="0.2">
      <c r="A28" s="23" t="s">
        <v>24</v>
      </c>
      <c r="B28" s="46" t="s">
        <v>25</v>
      </c>
      <c r="C28" s="18"/>
      <c r="D28" s="47" t="s">
        <v>25</v>
      </c>
      <c r="E28" s="48">
        <v>68232</v>
      </c>
      <c r="F28" s="34"/>
      <c r="G28" s="34"/>
      <c r="H28" s="34"/>
      <c r="I28" s="34"/>
      <c r="J28" s="1"/>
      <c r="K28" s="1"/>
      <c r="L28" s="2"/>
      <c r="N28" s="39"/>
      <c r="O28" s="39"/>
      <c r="P28" s="39"/>
      <c r="Q28" s="39"/>
      <c r="R28" s="40"/>
    </row>
    <row r="29" spans="1:18" s="12" customFormat="1" ht="21" customHeight="1" x14ac:dyDescent="0.2">
      <c r="A29" s="23" t="s">
        <v>17</v>
      </c>
      <c r="B29" s="41">
        <v>76967</v>
      </c>
      <c r="C29" s="18">
        <f t="shared" si="0"/>
        <v>18865</v>
      </c>
      <c r="D29" s="49">
        <v>58102</v>
      </c>
      <c r="E29" s="45">
        <v>16544</v>
      </c>
      <c r="F29" s="50"/>
      <c r="G29" s="50"/>
      <c r="H29" s="50"/>
      <c r="I29" s="50"/>
      <c r="J29" s="1"/>
      <c r="K29" s="1"/>
      <c r="L29" s="2"/>
      <c r="N29" s="39"/>
      <c r="O29" s="39"/>
      <c r="P29" s="39"/>
      <c r="Q29" s="39"/>
      <c r="R29" s="40"/>
    </row>
    <row r="30" spans="1:18" s="12" customFormat="1" ht="21" customHeight="1" x14ac:dyDescent="0.2">
      <c r="A30" s="23" t="s">
        <v>18</v>
      </c>
      <c r="B30" s="41">
        <v>23500</v>
      </c>
      <c r="C30" s="18">
        <f t="shared" si="0"/>
        <v>1302</v>
      </c>
      <c r="D30" s="49">
        <v>22198</v>
      </c>
      <c r="E30" s="45">
        <v>9458</v>
      </c>
      <c r="F30" s="50"/>
      <c r="G30" s="50"/>
      <c r="H30" s="50"/>
      <c r="I30" s="50"/>
      <c r="J30" s="1"/>
      <c r="K30" s="1"/>
      <c r="L30" s="2"/>
      <c r="N30" s="39"/>
      <c r="O30" s="39"/>
      <c r="P30" s="39"/>
      <c r="Q30" s="39"/>
      <c r="R30" s="40"/>
    </row>
    <row r="31" spans="1:18" s="12" customFormat="1" ht="21" customHeight="1" x14ac:dyDescent="0.2">
      <c r="A31" s="23" t="s">
        <v>3</v>
      </c>
      <c r="B31" s="41">
        <v>332925</v>
      </c>
      <c r="C31" s="18">
        <f t="shared" si="0"/>
        <v>-23426</v>
      </c>
      <c r="D31" s="49">
        <v>356351</v>
      </c>
      <c r="E31" s="45">
        <v>400535</v>
      </c>
      <c r="F31" s="50"/>
      <c r="G31" s="50"/>
      <c r="H31" s="50"/>
      <c r="I31" s="50"/>
      <c r="J31" s="1"/>
      <c r="K31" s="1"/>
      <c r="L31" s="2"/>
      <c r="N31" s="39"/>
      <c r="O31" s="39"/>
      <c r="P31" s="39"/>
      <c r="Q31" s="39"/>
      <c r="R31" s="40"/>
    </row>
    <row r="32" spans="1:18" s="12" customFormat="1" ht="21" hidden="1" customHeight="1" x14ac:dyDescent="0.2">
      <c r="A32" s="23" t="s">
        <v>19</v>
      </c>
      <c r="B32" s="41">
        <v>141903</v>
      </c>
      <c r="C32" s="18">
        <f t="shared" si="0"/>
        <v>3399</v>
      </c>
      <c r="D32" s="49">
        <v>138504</v>
      </c>
      <c r="E32" s="45">
        <v>123863</v>
      </c>
      <c r="F32" s="50"/>
      <c r="G32" s="50"/>
      <c r="H32" s="50"/>
      <c r="I32" s="50"/>
      <c r="J32" s="1"/>
      <c r="K32" s="1"/>
      <c r="L32" s="2"/>
      <c r="N32" s="39"/>
      <c r="O32" s="39"/>
      <c r="P32" s="39"/>
      <c r="Q32" s="39"/>
      <c r="R32" s="40"/>
    </row>
    <row r="33" spans="1:12" s="12" customFormat="1" ht="21" customHeight="1" x14ac:dyDescent="0.2">
      <c r="A33" s="23" t="s">
        <v>37</v>
      </c>
      <c r="B33" s="41">
        <v>300084</v>
      </c>
      <c r="C33" s="18">
        <f t="shared" si="0"/>
        <v>47569</v>
      </c>
      <c r="D33" s="49">
        <v>252515</v>
      </c>
      <c r="E33" s="49">
        <v>795498</v>
      </c>
      <c r="F33" s="50"/>
      <c r="G33" s="50"/>
      <c r="H33" s="50"/>
      <c r="I33" s="50"/>
      <c r="J33" s="40"/>
    </row>
    <row r="34" spans="1:12" s="12" customFormat="1" ht="21" customHeight="1" x14ac:dyDescent="0.2">
      <c r="A34" s="7" t="s">
        <v>33</v>
      </c>
      <c r="B34" s="13">
        <v>907158</v>
      </c>
      <c r="C34" s="18">
        <f>B34-D34</f>
        <v>48003</v>
      </c>
      <c r="D34" s="13">
        <v>859155</v>
      </c>
      <c r="E34" s="14">
        <v>1432491</v>
      </c>
      <c r="F34" s="50"/>
      <c r="G34" s="50"/>
      <c r="H34" s="50"/>
      <c r="I34" s="50"/>
      <c r="J34" s="40"/>
    </row>
    <row r="35" spans="1:12" s="12" customFormat="1" ht="21" customHeight="1" x14ac:dyDescent="0.2">
      <c r="A35" s="6" t="s">
        <v>35</v>
      </c>
      <c r="B35" s="51">
        <v>860938</v>
      </c>
      <c r="C35" s="51"/>
      <c r="D35" s="51">
        <v>789979</v>
      </c>
      <c r="E35" s="52">
        <v>750198</v>
      </c>
      <c r="F35" s="53"/>
      <c r="G35" s="53"/>
      <c r="H35" s="53"/>
      <c r="I35" s="53"/>
      <c r="J35" s="2"/>
      <c r="K35" s="1"/>
      <c r="L35" s="2"/>
    </row>
    <row r="36" spans="1:12" s="12" customFormat="1" ht="21" customHeight="1" x14ac:dyDescent="0.2">
      <c r="A36" s="6" t="s">
        <v>20</v>
      </c>
      <c r="B36" s="51">
        <v>31904</v>
      </c>
      <c r="C36" s="51"/>
      <c r="D36" s="51">
        <v>51566</v>
      </c>
      <c r="E36" s="52">
        <v>143941</v>
      </c>
      <c r="F36" s="53"/>
      <c r="G36" s="53"/>
      <c r="H36" s="53"/>
      <c r="I36" s="53"/>
      <c r="J36" s="2"/>
      <c r="K36" s="1"/>
      <c r="L36" s="2"/>
    </row>
    <row r="37" spans="1:12" s="12" customFormat="1" ht="21" customHeight="1" x14ac:dyDescent="0.2">
      <c r="A37" s="6" t="s">
        <v>21</v>
      </c>
      <c r="B37" s="51">
        <v>14316</v>
      </c>
      <c r="C37" s="51"/>
      <c r="D37" s="51">
        <v>17610</v>
      </c>
      <c r="E37" s="52">
        <v>517344</v>
      </c>
      <c r="F37" s="53"/>
      <c r="G37" s="53"/>
      <c r="H37" s="53"/>
      <c r="I37" s="53"/>
      <c r="J37" s="2"/>
      <c r="K37" s="1"/>
      <c r="L37" s="2"/>
    </row>
    <row r="38" spans="1:12" s="10" customFormat="1" ht="12" customHeight="1" x14ac:dyDescent="0.2">
      <c r="F38" s="8"/>
      <c r="G38" s="8"/>
      <c r="H38" s="8"/>
      <c r="I38" s="9"/>
    </row>
    <row r="39" spans="1:12" s="12" customFormat="1" ht="23" customHeight="1" x14ac:dyDescent="0.2">
      <c r="A39" s="7" t="s">
        <v>34</v>
      </c>
      <c r="B39" s="19">
        <f>B22-B34</f>
        <v>365758</v>
      </c>
      <c r="C39" s="18">
        <f>B39-D39</f>
        <v>-1607367</v>
      </c>
      <c r="D39" s="19">
        <f>D22-D34</f>
        <v>1973125</v>
      </c>
      <c r="E39" s="19">
        <f>E22-E34</f>
        <v>509387</v>
      </c>
      <c r="F39" s="11"/>
      <c r="G39" s="11"/>
      <c r="H39" s="11"/>
      <c r="I39" s="11"/>
    </row>
  </sheetData>
  <mergeCells count="1">
    <mergeCell ref="B3:C3"/>
  </mergeCells>
  <pageMargins left="0.45" right="0.45" top="0.5" bottom="0.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23F38-78BF-654E-BAF3-100BF96DAF81}">
  <dimension ref="A1:D44"/>
  <sheetViews>
    <sheetView zoomScale="171" zoomScaleNormal="171" workbookViewId="0">
      <selection activeCell="A12" sqref="A12"/>
    </sheetView>
  </sheetViews>
  <sheetFormatPr baseColWidth="10" defaultRowHeight="21" x14ac:dyDescent="0.25"/>
  <cols>
    <col min="1" max="1" width="74.83203125" style="4" bestFit="1" customWidth="1"/>
    <col min="2" max="2" width="20.1640625" style="4" bestFit="1" customWidth="1"/>
    <col min="3" max="3" width="65.1640625" style="4" bestFit="1" customWidth="1"/>
    <col min="4" max="4" width="20.1640625" style="4" bestFit="1" customWidth="1"/>
  </cols>
  <sheetData>
    <row r="1" spans="1:4" ht="24" customHeight="1" x14ac:dyDescent="0.35">
      <c r="A1" s="58" t="s">
        <v>103</v>
      </c>
      <c r="B1" s="58"/>
      <c r="C1" s="58" t="s">
        <v>104</v>
      </c>
      <c r="D1" s="54"/>
    </row>
    <row r="2" spans="1:4" ht="24" customHeight="1" x14ac:dyDescent="0.25">
      <c r="A2" s="54" t="s">
        <v>38</v>
      </c>
      <c r="B2" s="59">
        <v>384368</v>
      </c>
      <c r="C2" s="54" t="s">
        <v>39</v>
      </c>
      <c r="D2" s="59">
        <v>85874</v>
      </c>
    </row>
    <row r="3" spans="1:4" ht="24" customHeight="1" x14ac:dyDescent="0.25">
      <c r="A3" s="54" t="s">
        <v>40</v>
      </c>
      <c r="B3" s="59">
        <v>11966</v>
      </c>
      <c r="C3" s="54" t="s">
        <v>41</v>
      </c>
      <c r="D3" s="59">
        <v>282323</v>
      </c>
    </row>
    <row r="4" spans="1:4" ht="24" customHeight="1" x14ac:dyDescent="0.25">
      <c r="A4" s="54" t="s">
        <v>42</v>
      </c>
      <c r="B4" s="59">
        <v>42471</v>
      </c>
      <c r="C4" s="54" t="s">
        <v>43</v>
      </c>
      <c r="D4" s="59">
        <v>18808</v>
      </c>
    </row>
    <row r="5" spans="1:4" ht="24" customHeight="1" x14ac:dyDescent="0.25">
      <c r="A5" s="54" t="s">
        <v>44</v>
      </c>
      <c r="B5" s="59">
        <v>6310</v>
      </c>
      <c r="C5" s="54" t="s">
        <v>45</v>
      </c>
      <c r="D5" s="59">
        <v>37856</v>
      </c>
    </row>
    <row r="6" spans="1:4" ht="24" customHeight="1" x14ac:dyDescent="0.25">
      <c r="A6" s="54" t="s">
        <v>46</v>
      </c>
      <c r="B6" s="59">
        <v>3366</v>
      </c>
      <c r="C6" s="54" t="s">
        <v>47</v>
      </c>
      <c r="D6" s="59">
        <v>30410</v>
      </c>
    </row>
    <row r="7" spans="1:4" ht="24" customHeight="1" x14ac:dyDescent="0.25">
      <c r="A7" s="54" t="s">
        <v>48</v>
      </c>
      <c r="B7" s="59">
        <v>1850</v>
      </c>
      <c r="C7" s="54" t="s">
        <v>49</v>
      </c>
      <c r="D7" s="59">
        <v>14933</v>
      </c>
    </row>
    <row r="8" spans="1:4" ht="24" customHeight="1" x14ac:dyDescent="0.25">
      <c r="A8" s="54" t="s">
        <v>50</v>
      </c>
      <c r="B8" s="59">
        <v>2320</v>
      </c>
      <c r="C8" s="54" t="s">
        <v>51</v>
      </c>
      <c r="D8" s="59">
        <v>3172</v>
      </c>
    </row>
    <row r="9" spans="1:4" ht="24" customHeight="1" x14ac:dyDescent="0.25">
      <c r="A9" s="54" t="s">
        <v>52</v>
      </c>
      <c r="B9" s="59">
        <v>15100</v>
      </c>
      <c r="C9" s="54" t="s">
        <v>53</v>
      </c>
      <c r="D9" s="59">
        <v>1546</v>
      </c>
    </row>
    <row r="10" spans="1:4" ht="24" customHeight="1" x14ac:dyDescent="0.25">
      <c r="A10" s="54" t="s">
        <v>54</v>
      </c>
      <c r="B10" s="59">
        <v>3215</v>
      </c>
      <c r="C10" s="54" t="s">
        <v>55</v>
      </c>
      <c r="D10" s="59">
        <v>8437</v>
      </c>
    </row>
    <row r="11" spans="1:4" ht="24" customHeight="1" x14ac:dyDescent="0.25">
      <c r="A11" s="54"/>
      <c r="B11" s="59"/>
      <c r="C11" s="54" t="s">
        <v>56</v>
      </c>
      <c r="D11" s="59">
        <v>8552</v>
      </c>
    </row>
    <row r="12" spans="1:4" ht="24" customHeight="1" x14ac:dyDescent="0.25">
      <c r="A12" s="57" t="s">
        <v>57</v>
      </c>
      <c r="B12" s="59">
        <v>470966</v>
      </c>
      <c r="C12" s="57" t="s">
        <v>57</v>
      </c>
      <c r="D12" s="59">
        <v>491911</v>
      </c>
    </row>
    <row r="13" spans="1:4" ht="24" customHeight="1" x14ac:dyDescent="0.25">
      <c r="A13" s="54"/>
      <c r="B13" s="59"/>
      <c r="C13" s="54"/>
      <c r="D13" s="59"/>
    </row>
    <row r="14" spans="1:4" ht="24" customHeight="1" x14ac:dyDescent="0.25">
      <c r="A14" s="60" t="s">
        <v>58</v>
      </c>
      <c r="B14" s="59"/>
      <c r="C14" s="60" t="s">
        <v>59</v>
      </c>
      <c r="D14" s="59"/>
    </row>
    <row r="15" spans="1:4" ht="24" customHeight="1" x14ac:dyDescent="0.25">
      <c r="A15" s="54" t="s">
        <v>94</v>
      </c>
      <c r="B15" s="59">
        <v>13565</v>
      </c>
      <c r="C15" s="54" t="s">
        <v>60</v>
      </c>
      <c r="D15" s="59">
        <v>3398</v>
      </c>
    </row>
    <row r="16" spans="1:4" ht="24" customHeight="1" x14ac:dyDescent="0.25">
      <c r="A16" s="54" t="s">
        <v>95</v>
      </c>
      <c r="B16" s="59">
        <v>5805</v>
      </c>
      <c r="C16" s="54" t="s">
        <v>61</v>
      </c>
      <c r="D16" s="59">
        <v>11840</v>
      </c>
    </row>
    <row r="17" spans="1:4" ht="24" customHeight="1" x14ac:dyDescent="0.25">
      <c r="A17" s="54" t="s">
        <v>62</v>
      </c>
      <c r="B17" s="59">
        <v>8531</v>
      </c>
      <c r="C17" s="54" t="s">
        <v>63</v>
      </c>
      <c r="D17" s="59">
        <v>50410</v>
      </c>
    </row>
    <row r="18" spans="1:4" ht="24" customHeight="1" x14ac:dyDescent="0.25">
      <c r="A18" s="54" t="s">
        <v>64</v>
      </c>
      <c r="B18" s="59">
        <v>125</v>
      </c>
      <c r="C18" s="54" t="s">
        <v>65</v>
      </c>
      <c r="D18" s="59">
        <v>6996</v>
      </c>
    </row>
    <row r="19" spans="1:4" ht="24" customHeight="1" x14ac:dyDescent="0.25">
      <c r="A19" s="54" t="s">
        <v>66</v>
      </c>
      <c r="B19" s="59">
        <v>80</v>
      </c>
      <c r="C19" s="54" t="s">
        <v>67</v>
      </c>
      <c r="D19" s="59">
        <v>1562</v>
      </c>
    </row>
    <row r="20" spans="1:4" ht="24" customHeight="1" x14ac:dyDescent="0.25">
      <c r="A20" s="54" t="s">
        <v>68</v>
      </c>
      <c r="B20" s="59">
        <v>38021</v>
      </c>
      <c r="C20" s="54" t="s">
        <v>101</v>
      </c>
      <c r="D20" s="59">
        <v>125</v>
      </c>
    </row>
    <row r="21" spans="1:4" ht="24" customHeight="1" x14ac:dyDescent="0.25">
      <c r="A21" s="54" t="s">
        <v>69</v>
      </c>
      <c r="B21" s="59">
        <v>20490</v>
      </c>
      <c r="C21" s="54" t="s">
        <v>70</v>
      </c>
      <c r="D21" s="59">
        <v>22202</v>
      </c>
    </row>
    <row r="22" spans="1:4" ht="24" customHeight="1" x14ac:dyDescent="0.25">
      <c r="A22" s="54"/>
      <c r="B22" s="59"/>
      <c r="C22" s="54" t="s">
        <v>71</v>
      </c>
      <c r="D22" s="59">
        <v>2524</v>
      </c>
    </row>
    <row r="23" spans="1:4" ht="24" customHeight="1" x14ac:dyDescent="0.25">
      <c r="A23" s="57" t="s">
        <v>72</v>
      </c>
      <c r="B23" s="59" t="s">
        <v>73</v>
      </c>
      <c r="C23" s="57" t="s">
        <v>100</v>
      </c>
      <c r="D23" s="59">
        <v>590967</v>
      </c>
    </row>
    <row r="24" spans="1:4" ht="24" customHeight="1" x14ac:dyDescent="0.25">
      <c r="A24" s="54"/>
      <c r="B24" s="59"/>
      <c r="C24" s="54"/>
      <c r="D24" s="59"/>
    </row>
    <row r="25" spans="1:4" ht="24" customHeight="1" x14ac:dyDescent="0.25">
      <c r="A25" s="60" t="s">
        <v>74</v>
      </c>
      <c r="B25" s="59"/>
      <c r="C25" s="54"/>
      <c r="D25" s="59"/>
    </row>
    <row r="26" spans="1:4" ht="24" customHeight="1" x14ac:dyDescent="0.25">
      <c r="A26" s="54" t="s">
        <v>75</v>
      </c>
      <c r="B26" s="59">
        <v>17188</v>
      </c>
      <c r="C26" s="54" t="s">
        <v>75</v>
      </c>
      <c r="D26" s="59">
        <v>17188</v>
      </c>
    </row>
    <row r="27" spans="1:4" ht="24" customHeight="1" x14ac:dyDescent="0.25">
      <c r="A27" s="54" t="s">
        <v>76</v>
      </c>
      <c r="B27" s="59">
        <v>3231</v>
      </c>
      <c r="C27" s="54" t="s">
        <v>76</v>
      </c>
      <c r="D27" s="59">
        <v>3231</v>
      </c>
    </row>
    <row r="28" spans="1:4" ht="24" customHeight="1" x14ac:dyDescent="0.25">
      <c r="A28" s="54" t="s">
        <v>96</v>
      </c>
      <c r="B28" s="59">
        <v>2180</v>
      </c>
      <c r="C28" s="54" t="s">
        <v>96</v>
      </c>
      <c r="D28" s="59">
        <v>2180</v>
      </c>
    </row>
    <row r="29" spans="1:4" ht="24" customHeight="1" x14ac:dyDescent="0.25">
      <c r="A29" s="54" t="s">
        <v>77</v>
      </c>
      <c r="B29" s="59">
        <v>1524</v>
      </c>
      <c r="C29" s="54" t="s">
        <v>77</v>
      </c>
      <c r="D29" s="59">
        <v>1524</v>
      </c>
    </row>
    <row r="30" spans="1:4" ht="24" customHeight="1" x14ac:dyDescent="0.25">
      <c r="A30" s="54" t="s">
        <v>78</v>
      </c>
      <c r="B30" s="59">
        <v>1586</v>
      </c>
      <c r="C30" s="54" t="s">
        <v>78</v>
      </c>
      <c r="D30" s="59">
        <v>1586</v>
      </c>
    </row>
    <row r="31" spans="1:4" ht="24" customHeight="1" x14ac:dyDescent="0.25">
      <c r="A31" s="54" t="s">
        <v>79</v>
      </c>
      <c r="B31" s="59">
        <v>2256</v>
      </c>
      <c r="C31" s="54" t="s">
        <v>80</v>
      </c>
      <c r="D31" s="59">
        <v>2256</v>
      </c>
    </row>
    <row r="32" spans="1:4" ht="24" customHeight="1" x14ac:dyDescent="0.25">
      <c r="A32" s="54" t="s">
        <v>97</v>
      </c>
      <c r="B32" s="59">
        <v>2624</v>
      </c>
      <c r="C32" s="54" t="s">
        <v>97</v>
      </c>
      <c r="D32" s="59">
        <v>2624</v>
      </c>
    </row>
    <row r="33" spans="1:4" ht="24" customHeight="1" x14ac:dyDescent="0.25">
      <c r="A33" s="54" t="s">
        <v>81</v>
      </c>
      <c r="B33" s="59">
        <v>1632</v>
      </c>
      <c r="C33" s="54" t="s">
        <v>81</v>
      </c>
      <c r="D33" s="59">
        <v>1632</v>
      </c>
    </row>
    <row r="34" spans="1:4" ht="24" customHeight="1" x14ac:dyDescent="0.25">
      <c r="A34" s="54" t="s">
        <v>98</v>
      </c>
      <c r="B34" s="59">
        <v>1266</v>
      </c>
      <c r="C34" s="54" t="s">
        <v>98</v>
      </c>
      <c r="D34" s="59">
        <v>1266</v>
      </c>
    </row>
    <row r="35" spans="1:4" ht="24" customHeight="1" x14ac:dyDescent="0.25">
      <c r="A35" s="54" t="s">
        <v>82</v>
      </c>
      <c r="B35" s="59">
        <v>1124</v>
      </c>
      <c r="C35" s="54" t="s">
        <v>82</v>
      </c>
      <c r="D35" s="59">
        <v>1124</v>
      </c>
    </row>
    <row r="36" spans="1:4" ht="24" customHeight="1" x14ac:dyDescent="0.25">
      <c r="A36" s="57" t="s">
        <v>57</v>
      </c>
      <c r="B36" s="61">
        <v>34611</v>
      </c>
      <c r="C36" s="57" t="s">
        <v>57</v>
      </c>
      <c r="D36" s="59">
        <v>34611</v>
      </c>
    </row>
    <row r="37" spans="1:4" ht="24" customHeight="1" x14ac:dyDescent="0.25">
      <c r="A37" s="54"/>
      <c r="B37" s="59"/>
      <c r="C37" s="54"/>
      <c r="D37" s="59"/>
    </row>
    <row r="38" spans="1:4" ht="24" customHeight="1" x14ac:dyDescent="0.25">
      <c r="A38" s="54" t="s">
        <v>102</v>
      </c>
      <c r="B38" s="61">
        <v>592194</v>
      </c>
      <c r="C38" s="54" t="s">
        <v>99</v>
      </c>
      <c r="D38" s="59">
        <v>625578</v>
      </c>
    </row>
    <row r="39" spans="1:4" ht="24" customHeight="1" x14ac:dyDescent="0.25">
      <c r="A39" s="54" t="s">
        <v>83</v>
      </c>
      <c r="B39" s="59"/>
      <c r="C39" s="54"/>
      <c r="D39" s="59"/>
    </row>
    <row r="40" spans="1:4" ht="24" customHeight="1" x14ac:dyDescent="0.25">
      <c r="A40" s="54" t="s">
        <v>84</v>
      </c>
      <c r="B40" s="59"/>
      <c r="C40" s="54" t="s">
        <v>85</v>
      </c>
      <c r="D40" s="59"/>
    </row>
    <row r="41" spans="1:4" ht="24" customHeight="1" x14ac:dyDescent="0.25">
      <c r="A41" s="54" t="s">
        <v>86</v>
      </c>
      <c r="B41" s="59">
        <v>25099</v>
      </c>
      <c r="C41" s="54" t="s">
        <v>87</v>
      </c>
      <c r="D41" s="59">
        <v>71759</v>
      </c>
    </row>
    <row r="42" spans="1:4" ht="24" customHeight="1" x14ac:dyDescent="0.25">
      <c r="A42" s="54" t="s">
        <v>88</v>
      </c>
      <c r="B42" s="59">
        <v>139065</v>
      </c>
      <c r="C42" s="54" t="s">
        <v>89</v>
      </c>
      <c r="D42" s="59">
        <v>-59334</v>
      </c>
    </row>
    <row r="43" spans="1:4" ht="24" customHeight="1" x14ac:dyDescent="0.25">
      <c r="A43" s="54" t="s">
        <v>90</v>
      </c>
      <c r="B43" s="59">
        <v>-27085</v>
      </c>
      <c r="C43" s="54" t="s">
        <v>91</v>
      </c>
      <c r="D43" s="59">
        <v>27085</v>
      </c>
    </row>
    <row r="44" spans="1:4" ht="24" customHeight="1" x14ac:dyDescent="0.25">
      <c r="A44" s="54" t="s">
        <v>92</v>
      </c>
      <c r="B44" s="59">
        <v>111980</v>
      </c>
      <c r="C44" s="54" t="s">
        <v>93</v>
      </c>
      <c r="D44" s="59">
        <v>-32249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Oratory financials (edited)</vt:lpstr>
      <vt:lpstr>Holy Family financials (edited)</vt:lpstr>
      <vt:lpstr>'Oratory financials (edited)'!Print_Area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Oratory financials</dc:title>
  <dc:subject/>
  <dc:creator>Joe Clark</dc:creator>
  <cp:keywords/>
  <dc:description/>
  <cp:lastModifiedBy>Joe Clark</cp:lastModifiedBy>
  <cp:lastPrinted>2023-07-16T23:43:32Z</cp:lastPrinted>
  <dcterms:created xsi:type="dcterms:W3CDTF">2023-07-12T19:52:48Z</dcterms:created>
  <dcterms:modified xsi:type="dcterms:W3CDTF">2023-10-13T23:57:36Z</dcterms:modified>
  <cp:category/>
</cp:coreProperties>
</file>